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760"/>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44525"/>
</workbook>
</file>

<file path=xl/calcChain.xml><?xml version="1.0" encoding="utf-8"?>
<calcChain xmlns="http://schemas.openxmlformats.org/spreadsheetml/2006/main">
  <c r="J13" i="1" l="1"/>
  <c r="J22" i="1" l="1"/>
  <c r="J15" i="1"/>
  <c r="J20" i="1"/>
  <c r="J17" i="1"/>
  <c r="J19" i="1"/>
</calcChain>
</file>

<file path=xl/sharedStrings.xml><?xml version="1.0" encoding="utf-8"?>
<sst xmlns="http://schemas.openxmlformats.org/spreadsheetml/2006/main" count="153" uniqueCount="117">
  <si>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</si>
  <si>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</si>
  <si>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</si>
  <si>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</si>
  <si>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</si>
  <si>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</si>
  <si>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</si>
  <si>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</si>
  <si>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</si>
  <si>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</si>
  <si>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</si>
  <si>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</si>
  <si>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</si>
  <si>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</si>
  <si>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</si>
  <si>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</si>
  <si>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</si>
  <si>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</si>
  <si>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</si>
  <si>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</si>
  <si>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</si>
  <si>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</si>
  <si>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</si>
  <si>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</si>
  <si>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</si>
  <si>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</si>
  <si>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</si>
  <si>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</si>
  <si>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</si>
  <si>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</si>
  <si>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</si>
  <si>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</si>
  <si>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</si>
  <si>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</si>
  <si>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</si>
  <si>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</si>
  <si>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</si>
  <si>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</si>
  <si>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</si>
  <si>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</si>
  <si>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</si>
  <si>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</si>
  <si>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</si>
  <si>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</si>
  <si>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</si>
  <si>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</si>
  <si>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</si>
  <si>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</si>
  <si>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</si>
  <si>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</si>
  <si>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</si>
  <si>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</si>
  <si>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</si>
  <si>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</si>
  <si>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</si>
  <si>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</si>
  <si>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</si>
  <si>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</si>
  <si>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</si>
  <si>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</si>
  <si>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</si>
  <si>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</si>
  <si>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</si>
  <si>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</si>
  <si>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</si>
  <si>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</si>
  <si>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</si>
  <si>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</si>
  <si>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</si>
  <si>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</si>
  <si>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</si>
  <si>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</si>
  <si>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</si>
  <si>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</si>
  <si>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</si>
  <si>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</si>
  <si>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</si>
  <si>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</si>
  <si>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</si>
  <si>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</si>
  <si>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</si>
  <si>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</si>
  <si>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</si>
  <si>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</si>
  <si>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</si>
  <si>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</si>
  <si>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</si>
  <si>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</si>
  <si>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</si>
  <si>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</si>
  <si>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</si>
  <si>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</si>
  <si>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</si>
  <si>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</si>
  <si>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</si>
  <si>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</si>
  <si>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</si>
  <si>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</si>
  <si>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</si>
  <si>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</si>
  <si>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</si>
  <si>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</si>
  <si>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</si>
  <si>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</si>
  <si>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</si>
  <si>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</si>
  <si>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</si>
  <si>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մարզպետ</t>
  </si>
  <si>
    <t>ՏՈՅՈՏԱ_ՔԵՄՐԻ</t>
  </si>
  <si>
    <t>աշխատակազմ</t>
  </si>
  <si>
    <t>ՀՈՆԴԱՅԻ ՏՈՒԿՍՈՆ</t>
  </si>
  <si>
    <t>ՆԻՍՍԱՆ-ՍԵՆՏՐԱ</t>
  </si>
  <si>
    <t>ՆԻՍՍԱՆ-ՏԻԱՆԱ</t>
  </si>
  <si>
    <t>ՀՀ Տավուշի մարզպետի աշխատակազմ</t>
  </si>
  <si>
    <t xml:space="preserve"> ------</t>
  </si>
  <si>
    <t xml:space="preserve"> Հաշվի առնելով մարզի ռելիեֆը, ձմեռային եղանակին ճանապարհների դժվար անցանելիությունը, մարզպետի աշխատանքային այցերը և հանդիպումները համայնքների և բնակավայրերի բնակիչների հետ, անհրաժեշտություն է առաջանում է ձեռք բերելու ամենագնաց ավտոմեքենա:  </t>
  </si>
  <si>
    <t>Հաշվի առնելով, որ ավտոմեքենայի օգտակար ծառայության ժամկետը լրացել է և նրա սպասարկման համար ֆինանսական միջոցները տարեցտարի ավելանում են, նպատակահարմար է ձեռք բերել նոր ավտոմեքենա:</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</si>
</sst>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
    <numFmt numFmtId="166" formatCode="0_);[Red]\(0\)"/>
    <numFmt numFmtId="167" formatCode="_(* #,##0.0_);_(* \(#,##0.0\);_(* &quot;-&quot;??_);_(@_)"/>
  </numFmts>
  <fonts count="23"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93">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5" fillId="0" borderId="7"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11" fillId="2" borderId="0" xfId="0" applyFont="1" applyFill="1" applyAlignment="1" applyProtection="1">
      <alignment vertical="center"/>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cellXfs>
  <cellStyles count="2">
    <cellStyle name="Обычный" xfId="0" builtinId="0"/>
    <cellStyle name="Финансовый" xfId="1" builtinId="3"/>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tabSelected="1" zoomScale="90" zoomScaleNormal="90" workbookViewId="0">
      <selection activeCell="C21" sqref="C21"/>
    </sheetView>
  </sheetViews>
  <sheetFormatPr defaultRowHeight="20.25" x14ac:dyDescent="0.35"/>
  <cols>
    <col min="1" max="1" width="4" style="27" customWidth="1"/>
    <col min="2" max="2" width="18.75" style="45" customWidth="1"/>
    <col min="3" max="3" width="20.1640625" style="27" customWidth="1"/>
    <col min="4" max="4" width="13" style="27" customWidth="1"/>
    <col min="5" max="5" width="8.08203125" style="27" customWidth="1"/>
    <col min="6" max="6" width="7.6640625" style="27" customWidth="1"/>
    <col min="7" max="7" width="9.25" style="27" customWidth="1"/>
    <col min="8" max="8" width="6.5" style="27" customWidth="1"/>
    <col min="9" max="9" width="8.6640625" style="29"/>
    <col min="10" max="10" width="9.1640625" style="34" customWidth="1"/>
    <col min="11" max="11" width="9.25" style="34" customWidth="1"/>
    <col min="12" max="12" width="24.9140625" style="27" customWidth="1"/>
    <col min="13" max="13" width="34.9140625" style="27" customWidth="1"/>
    <col min="14" max="14" width="1" style="27" customWidth="1"/>
    <col min="15" max="15" width="5.5" style="27" customWidth="1"/>
    <col min="16" max="16" width="6.25" style="27" customWidth="1"/>
    <col min="17" max="17" width="7.83203125" style="27" customWidth="1"/>
    <col min="18" max="18" width="7.58203125" style="27" customWidth="1"/>
    <col min="19" max="20" width="8.6640625" style="27"/>
    <col min="21" max="21" width="42.1640625" style="27" customWidth="1"/>
    <col min="22" max="22" width="0.83203125" style="27" customWidth="1"/>
    <col min="23" max="16384" width="8.6640625" style="27"/>
  </cols>
  <sheetData>
    <row r="1" spans="1:21" ht="12" customHeight="1" x14ac:dyDescent="0.35">
      <c r="B1" s="33"/>
      <c r="C1" s="34"/>
      <c r="L1" s="34"/>
      <c r="M1" s="34"/>
      <c r="N1" s="34"/>
      <c r="O1" s="34"/>
      <c r="P1" s="34"/>
      <c r="Q1" s="34"/>
      <c r="R1" s="34"/>
      <c r="S1" s="34"/>
    </row>
    <row r="2" spans="1:21" x14ac:dyDescent="0.35">
      <c r="A2" s="35"/>
      <c r="B2" s="83" t="s">
        <v>100</v>
      </c>
      <c r="C2" s="36"/>
      <c r="D2" s="37"/>
      <c r="E2" s="37"/>
      <c r="F2" s="37"/>
      <c r="G2" s="37"/>
      <c r="H2" s="37"/>
      <c r="I2" s="38"/>
      <c r="J2" s="36"/>
      <c r="K2" s="36"/>
      <c r="L2" s="34"/>
      <c r="M2" s="34"/>
      <c r="N2" s="34"/>
      <c r="O2" s="34"/>
      <c r="P2" s="34"/>
      <c r="Q2" s="34"/>
      <c r="R2" s="34"/>
      <c r="S2" s="34"/>
    </row>
    <row r="3" spans="1:21" ht="12.75" customHeight="1" x14ac:dyDescent="0.35">
      <c r="A3" s="35"/>
      <c r="B3" s="84"/>
      <c r="C3" s="36"/>
      <c r="D3" s="37"/>
      <c r="E3" s="37"/>
      <c r="F3" s="37"/>
      <c r="G3" s="37"/>
      <c r="H3" s="37"/>
      <c r="I3" s="38"/>
      <c r="J3" s="36"/>
      <c r="K3" s="36"/>
      <c r="L3" s="34"/>
      <c r="M3" s="34"/>
      <c r="N3" s="34"/>
      <c r="O3" s="34"/>
      <c r="P3" s="34"/>
      <c r="Q3" s="34"/>
      <c r="R3" s="34"/>
      <c r="S3" s="34"/>
    </row>
    <row r="4" spans="1:21" ht="26.25" customHeight="1" x14ac:dyDescent="0.35">
      <c r="A4" s="35"/>
      <c r="B4" s="87" t="s">
        <v>99</v>
      </c>
      <c r="C4" s="87"/>
      <c r="D4" s="87"/>
      <c r="E4" s="87"/>
      <c r="F4" s="87"/>
      <c r="G4" s="87"/>
      <c r="H4" s="38"/>
      <c r="I4" s="38"/>
      <c r="J4" s="36"/>
      <c r="K4" s="36"/>
      <c r="L4" s="34"/>
      <c r="M4" s="34"/>
      <c r="N4" s="34"/>
      <c r="O4" s="34"/>
      <c r="P4" s="34"/>
      <c r="Q4" s="34"/>
      <c r="R4" s="34"/>
      <c r="S4" s="34"/>
    </row>
    <row r="5" spans="1:21" ht="11.25" customHeight="1" x14ac:dyDescent="0.35">
      <c r="A5" s="35"/>
      <c r="B5" s="47" t="s">
        <v>88</v>
      </c>
      <c r="C5" s="36"/>
      <c r="D5" s="37"/>
      <c r="E5" s="37"/>
      <c r="F5" s="37"/>
      <c r="G5" s="37"/>
      <c r="H5" s="37"/>
      <c r="I5" s="38"/>
      <c r="J5" s="36"/>
      <c r="K5" s="36"/>
      <c r="L5" s="34"/>
      <c r="M5" s="34"/>
      <c r="N5" s="34"/>
      <c r="O5" s="34"/>
      <c r="P5" s="34"/>
      <c r="Q5" s="34"/>
      <c r="R5" s="34"/>
      <c r="S5" s="34"/>
    </row>
    <row r="6" spans="1:21" ht="29.25" customHeight="1" x14ac:dyDescent="0.35">
      <c r="A6" s="35"/>
      <c r="B6" s="80" t="s">
        <v>113</v>
      </c>
      <c r="C6" s="81"/>
      <c r="D6" s="37"/>
      <c r="E6" s="37"/>
      <c r="F6" s="37"/>
      <c r="G6" s="37"/>
      <c r="H6" s="37"/>
      <c r="I6" s="38"/>
      <c r="J6" s="36"/>
      <c r="K6" s="36"/>
      <c r="L6" s="34"/>
      <c r="M6" s="34"/>
      <c r="N6" s="34"/>
      <c r="O6" s="34"/>
      <c r="P6" s="34"/>
      <c r="Q6" s="34"/>
      <c r="R6" s="34"/>
      <c r="S6" s="34"/>
    </row>
    <row r="7" spans="1:21" ht="21" thickBot="1" x14ac:dyDescent="0.4">
      <c r="A7" s="39"/>
      <c r="B7" s="48" t="s">
        <v>41</v>
      </c>
      <c r="C7" s="40"/>
      <c r="D7" s="39"/>
      <c r="E7" s="39"/>
      <c r="F7" s="39"/>
      <c r="G7" s="39"/>
      <c r="H7" s="39"/>
      <c r="I7" s="41"/>
      <c r="J7" s="42"/>
      <c r="K7" s="42"/>
      <c r="L7" s="34"/>
      <c r="M7" s="34"/>
      <c r="N7" s="34"/>
      <c r="O7" s="34"/>
      <c r="P7" s="34"/>
      <c r="Q7" s="34"/>
      <c r="R7" s="34"/>
      <c r="S7" s="34"/>
    </row>
    <row r="8" spans="1:21" ht="21" thickBot="1" x14ac:dyDescent="0.4">
      <c r="B8" s="49" t="s">
        <v>51</v>
      </c>
      <c r="C8" s="44"/>
      <c r="D8" s="79">
        <v>2</v>
      </c>
      <c r="F8" s="43"/>
      <c r="I8" s="41"/>
      <c r="J8" s="44"/>
      <c r="K8" s="44"/>
      <c r="L8" s="34"/>
      <c r="M8" s="34"/>
      <c r="N8" s="34"/>
      <c r="O8" s="34"/>
      <c r="P8" s="34"/>
      <c r="Q8" s="34"/>
      <c r="R8" s="34"/>
      <c r="S8" s="34"/>
    </row>
    <row r="9" spans="1:21" ht="21" thickBot="1" x14ac:dyDescent="0.4">
      <c r="B9" s="49" t="s">
        <v>0</v>
      </c>
      <c r="C9" s="44"/>
      <c r="D9" s="79">
        <v>4</v>
      </c>
      <c r="F9" s="43"/>
      <c r="I9" s="41"/>
      <c r="J9" s="44"/>
      <c r="K9" s="44"/>
      <c r="L9" s="34"/>
      <c r="M9" s="34"/>
      <c r="N9" s="34"/>
      <c r="O9" s="34"/>
      <c r="P9" s="34"/>
      <c r="Q9" s="34"/>
      <c r="R9" s="34"/>
      <c r="S9" s="34"/>
    </row>
    <row r="10" spans="1:21" ht="21" thickBot="1" x14ac:dyDescent="0.4">
      <c r="B10" s="43"/>
      <c r="C10" s="44"/>
      <c r="D10" s="43"/>
      <c r="E10" s="43"/>
      <c r="F10" s="43"/>
      <c r="G10" s="43"/>
      <c r="H10" s="43"/>
      <c r="I10" s="41"/>
      <c r="L10" s="34"/>
      <c r="M10" s="34"/>
      <c r="N10" s="34"/>
      <c r="O10" s="34"/>
      <c r="P10" s="34"/>
      <c r="Q10" s="34"/>
      <c r="R10" s="34"/>
      <c r="S10" s="34"/>
    </row>
    <row r="11" spans="1:21" s="73" customFormat="1" ht="42.75" customHeight="1" thickBot="1" x14ac:dyDescent="0.4">
      <c r="A11" s="50"/>
      <c r="B11" s="51"/>
      <c r="C11" s="91" t="s">
        <v>47</v>
      </c>
      <c r="D11" s="92"/>
      <c r="E11" s="92"/>
      <c r="F11" s="92"/>
      <c r="G11" s="92"/>
      <c r="H11" s="92"/>
      <c r="I11" s="92"/>
      <c r="J11" s="92"/>
      <c r="K11" s="92"/>
      <c r="L11" s="52"/>
      <c r="M11" s="52"/>
      <c r="N11" s="53"/>
      <c r="O11" s="88" t="s">
        <v>94</v>
      </c>
      <c r="P11" s="89"/>
      <c r="Q11" s="89"/>
      <c r="R11" s="89"/>
      <c r="S11" s="89"/>
      <c r="T11" s="89"/>
      <c r="U11" s="90"/>
    </row>
    <row r="12" spans="1:21" s="73" customFormat="1" ht="71.25" thickBot="1" x14ac:dyDescent="0.4">
      <c r="A12" s="54" t="s">
        <v>1</v>
      </c>
      <c r="B12" s="54" t="s">
        <v>2</v>
      </c>
      <c r="C12" s="54" t="s">
        <v>50</v>
      </c>
      <c r="D12" s="55" t="s">
        <v>48</v>
      </c>
      <c r="E12" s="56" t="s">
        <v>78</v>
      </c>
      <c r="F12" s="56" t="s">
        <v>24</v>
      </c>
      <c r="G12" s="56" t="s">
        <v>43</v>
      </c>
      <c r="H12" s="46" t="s">
        <v>4</v>
      </c>
      <c r="I12" s="56" t="s">
        <v>77</v>
      </c>
      <c r="J12" s="74" t="s">
        <v>79</v>
      </c>
      <c r="K12" s="82" t="s">
        <v>89</v>
      </c>
      <c r="L12" s="55" t="s">
        <v>92</v>
      </c>
      <c r="M12" s="55" t="s">
        <v>95</v>
      </c>
      <c r="N12" s="57"/>
      <c r="O12" s="85" t="s">
        <v>5</v>
      </c>
      <c r="P12" s="86" t="s">
        <v>78</v>
      </c>
      <c r="Q12" s="86" t="s">
        <v>24</v>
      </c>
      <c r="R12" s="86" t="s">
        <v>44</v>
      </c>
      <c r="S12" s="85" t="s">
        <v>6</v>
      </c>
      <c r="T12" s="85" t="s">
        <v>7</v>
      </c>
      <c r="U12" s="85" t="s">
        <v>82</v>
      </c>
    </row>
    <row r="13" spans="1:21" hidden="1" x14ac:dyDescent="0.35">
      <c r="A13" s="65"/>
      <c r="B13" s="66"/>
      <c r="C13" s="65"/>
      <c r="D13" s="67"/>
      <c r="E13" s="68"/>
      <c r="F13" s="68"/>
      <c r="G13" s="68"/>
      <c r="H13" s="69"/>
      <c r="I13" s="68"/>
      <c r="J13" s="70">
        <f>+List!A1</f>
        <v>2024</v>
      </c>
      <c r="K13" s="67"/>
      <c r="L13" s="67"/>
      <c r="M13" s="67"/>
      <c r="N13" s="71"/>
      <c r="O13" s="67"/>
      <c r="P13" s="68"/>
      <c r="Q13" s="68"/>
      <c r="R13" s="68"/>
      <c r="S13" s="67"/>
      <c r="T13" s="67"/>
      <c r="U13" s="67"/>
    </row>
    <row r="14" spans="1:21" s="30" customFormat="1" x14ac:dyDescent="0.35">
      <c r="A14" s="13">
        <v>1</v>
      </c>
      <c r="B14" s="14" t="s">
        <v>49</v>
      </c>
      <c r="C14" s="15"/>
      <c r="D14" s="15"/>
      <c r="E14" s="15"/>
      <c r="F14" s="15"/>
      <c r="G14" s="15"/>
      <c r="H14" s="15"/>
      <c r="I14" s="15"/>
      <c r="J14" s="15"/>
      <c r="K14" s="15"/>
      <c r="L14" s="15"/>
      <c r="M14" s="15"/>
      <c r="N14" s="15"/>
      <c r="O14" s="15"/>
      <c r="P14" s="15"/>
      <c r="Q14" s="15"/>
      <c r="R14" s="15"/>
      <c r="S14" s="15"/>
      <c r="T14" s="15"/>
      <c r="U14" s="15"/>
    </row>
    <row r="15" spans="1:21" s="30" customFormat="1" ht="57" customHeight="1" x14ac:dyDescent="0.35">
      <c r="A15" s="16">
        <v>1</v>
      </c>
      <c r="B15" s="17" t="s">
        <v>107</v>
      </c>
      <c r="C15" s="18" t="s">
        <v>30</v>
      </c>
      <c r="D15" s="16" t="s">
        <v>108</v>
      </c>
      <c r="E15" s="16" t="s">
        <v>8</v>
      </c>
      <c r="F15" s="16" t="s">
        <v>9</v>
      </c>
      <c r="G15" s="19" t="s">
        <v>45</v>
      </c>
      <c r="H15" s="16">
        <v>13000</v>
      </c>
      <c r="I15" s="16">
        <v>2014</v>
      </c>
      <c r="J15" s="77">
        <f>10-($J$13-I15)</f>
        <v>0</v>
      </c>
      <c r="K15" s="58" t="s">
        <v>14</v>
      </c>
      <c r="L15" s="18" t="s">
        <v>35</v>
      </c>
      <c r="M15" s="18" t="s">
        <v>36</v>
      </c>
      <c r="N15" s="31"/>
      <c r="O15" s="59">
        <v>1</v>
      </c>
      <c r="P15" s="18" t="s">
        <v>19</v>
      </c>
      <c r="Q15" s="58" t="s">
        <v>9</v>
      </c>
      <c r="R15" s="59" t="s">
        <v>45</v>
      </c>
      <c r="S15" s="58" t="s">
        <v>14</v>
      </c>
      <c r="T15" s="59">
        <v>15000</v>
      </c>
      <c r="U15" s="18" t="s">
        <v>115</v>
      </c>
    </row>
    <row r="16" spans="1:21" s="30" customFormat="1" x14ac:dyDescent="0.35">
      <c r="A16" s="13"/>
      <c r="B16" s="14" t="s">
        <v>97</v>
      </c>
      <c r="C16" s="15"/>
      <c r="D16" s="15"/>
      <c r="E16" s="15"/>
      <c r="F16" s="15"/>
      <c r="G16" s="15"/>
      <c r="H16" s="15"/>
      <c r="I16" s="15"/>
      <c r="J16" s="78"/>
      <c r="K16" s="15"/>
      <c r="L16" s="15"/>
      <c r="M16" s="15"/>
      <c r="N16" s="15"/>
      <c r="O16" s="15"/>
      <c r="P16" s="15"/>
      <c r="Q16" s="15"/>
      <c r="R16" s="15"/>
      <c r="S16" s="15"/>
      <c r="T16" s="15"/>
      <c r="U16" s="15"/>
    </row>
    <row r="17" spans="1:21" s="30" customFormat="1" x14ac:dyDescent="0.35">
      <c r="A17" s="16">
        <v>1</v>
      </c>
      <c r="B17" s="17" t="s">
        <v>109</v>
      </c>
      <c r="C17" s="18" t="s">
        <v>31</v>
      </c>
      <c r="D17" s="16" t="s">
        <v>110</v>
      </c>
      <c r="E17" s="16" t="s">
        <v>16</v>
      </c>
      <c r="F17" s="16" t="s">
        <v>9</v>
      </c>
      <c r="G17" s="19" t="s">
        <v>25</v>
      </c>
      <c r="H17" s="16">
        <v>10067.4</v>
      </c>
      <c r="I17" s="16">
        <v>2012</v>
      </c>
      <c r="J17" s="77">
        <f t="shared" ref="J17" si="0">10-($J$13-I17)</f>
        <v>-2</v>
      </c>
      <c r="K17" s="58"/>
      <c r="L17" s="18" t="s">
        <v>34</v>
      </c>
      <c r="M17" s="18"/>
      <c r="N17" s="31"/>
      <c r="O17" s="59"/>
      <c r="P17" s="16"/>
      <c r="Q17" s="58"/>
      <c r="R17" s="58"/>
      <c r="S17" s="58"/>
      <c r="T17" s="59"/>
      <c r="U17" s="18"/>
    </row>
    <row r="18" spans="1:21" s="30" customFormat="1" x14ac:dyDescent="0.35">
      <c r="A18" s="13"/>
      <c r="B18" s="14" t="s">
        <v>98</v>
      </c>
      <c r="C18" s="15"/>
      <c r="D18" s="15"/>
      <c r="E18" s="15"/>
      <c r="F18" s="15"/>
      <c r="G18" s="15"/>
      <c r="H18" s="15"/>
      <c r="I18" s="15"/>
      <c r="J18" s="78"/>
      <c r="K18" s="15"/>
      <c r="L18" s="15"/>
      <c r="M18" s="15"/>
      <c r="N18" s="15"/>
      <c r="O18" s="15"/>
      <c r="P18" s="15"/>
      <c r="Q18" s="15"/>
      <c r="R18" s="15"/>
      <c r="S18" s="15"/>
      <c r="T18" s="15"/>
      <c r="U18" s="15"/>
    </row>
    <row r="19" spans="1:21" s="30" customFormat="1" x14ac:dyDescent="0.35">
      <c r="A19" s="16">
        <v>1</v>
      </c>
      <c r="B19" s="17" t="s">
        <v>109</v>
      </c>
      <c r="C19" s="18" t="s">
        <v>31</v>
      </c>
      <c r="D19" s="16" t="s">
        <v>111</v>
      </c>
      <c r="E19" s="16" t="s">
        <v>8</v>
      </c>
      <c r="F19" s="16" t="s">
        <v>9</v>
      </c>
      <c r="G19" s="19" t="s">
        <v>13</v>
      </c>
      <c r="H19" s="16">
        <v>8600</v>
      </c>
      <c r="I19" s="16">
        <v>2013</v>
      </c>
      <c r="J19" s="77">
        <f t="shared" ref="J19:J20" si="1">10-($J$13-I19)</f>
        <v>-1</v>
      </c>
      <c r="K19" s="58"/>
      <c r="L19" s="18" t="s">
        <v>34</v>
      </c>
      <c r="M19" s="18"/>
      <c r="N19" s="31"/>
      <c r="O19" s="59"/>
      <c r="P19" s="16"/>
      <c r="Q19" s="58"/>
      <c r="R19" s="58"/>
      <c r="S19" s="58"/>
      <c r="T19" s="59"/>
      <c r="U19" s="18"/>
    </row>
    <row r="20" spans="1:21" s="30" customFormat="1" ht="43.5" customHeight="1" x14ac:dyDescent="0.35">
      <c r="A20" s="16">
        <v>2</v>
      </c>
      <c r="B20" s="17" t="s">
        <v>109</v>
      </c>
      <c r="C20" s="18" t="s">
        <v>31</v>
      </c>
      <c r="D20" s="16" t="s">
        <v>112</v>
      </c>
      <c r="E20" s="16" t="s">
        <v>8</v>
      </c>
      <c r="F20" s="16" t="s">
        <v>9</v>
      </c>
      <c r="G20" s="19" t="s">
        <v>45</v>
      </c>
      <c r="H20" s="16">
        <v>13000</v>
      </c>
      <c r="I20" s="16">
        <v>2012</v>
      </c>
      <c r="J20" s="77">
        <f t="shared" si="1"/>
        <v>-2</v>
      </c>
      <c r="K20" s="58"/>
      <c r="L20" s="18" t="s">
        <v>35</v>
      </c>
      <c r="M20" s="18" t="s">
        <v>36</v>
      </c>
      <c r="N20" s="31"/>
      <c r="O20" s="59">
        <v>1</v>
      </c>
      <c r="P20" s="16" t="s">
        <v>8</v>
      </c>
      <c r="Q20" s="58" t="s">
        <v>9</v>
      </c>
      <c r="R20" s="59" t="s">
        <v>13</v>
      </c>
      <c r="S20" s="58" t="s">
        <v>14</v>
      </c>
      <c r="T20" s="59">
        <v>8500</v>
      </c>
      <c r="U20" s="18" t="s">
        <v>116</v>
      </c>
    </row>
    <row r="21" spans="1:21" s="30" customFormat="1" x14ac:dyDescent="0.35">
      <c r="A21" s="21"/>
      <c r="B21" s="14" t="s">
        <v>10</v>
      </c>
      <c r="C21" s="15"/>
      <c r="D21" s="15"/>
      <c r="E21" s="15"/>
      <c r="F21" s="15"/>
      <c r="G21" s="15"/>
      <c r="H21" s="15"/>
      <c r="I21" s="15"/>
      <c r="J21" s="78"/>
      <c r="K21" s="15"/>
      <c r="L21" s="15"/>
      <c r="M21" s="15"/>
      <c r="N21" s="15"/>
      <c r="O21" s="15"/>
      <c r="P21" s="15"/>
      <c r="Q21" s="15"/>
      <c r="R21" s="15"/>
      <c r="S21" s="15"/>
      <c r="T21" s="15"/>
      <c r="U21" s="15"/>
    </row>
    <row r="22" spans="1:21" s="30" customFormat="1" x14ac:dyDescent="0.35">
      <c r="A22" s="20">
        <v>1</v>
      </c>
      <c r="B22" s="17" t="s">
        <v>114</v>
      </c>
      <c r="C22" s="18"/>
      <c r="D22" s="16"/>
      <c r="E22" s="16"/>
      <c r="F22" s="16"/>
      <c r="G22" s="19"/>
      <c r="H22" s="16"/>
      <c r="I22" s="16"/>
      <c r="J22" s="77">
        <f t="shared" ref="J22" si="2">10-($J$13-I22)</f>
        <v>-2014</v>
      </c>
      <c r="K22" s="58"/>
      <c r="L22" s="18"/>
      <c r="M22" s="18"/>
      <c r="N22" s="31"/>
      <c r="O22" s="59"/>
      <c r="P22" s="16"/>
      <c r="Q22" s="58"/>
      <c r="R22" s="58"/>
      <c r="S22" s="58"/>
      <c r="T22" s="59"/>
      <c r="U22" s="18"/>
    </row>
    <row r="23" spans="1:21" ht="11.25" customHeight="1" x14ac:dyDescent="0.35">
      <c r="A23" s="22"/>
      <c r="B23" s="23"/>
      <c r="C23" s="24"/>
      <c r="D23" s="25"/>
      <c r="E23" s="25"/>
      <c r="F23" s="25"/>
      <c r="G23" s="25"/>
      <c r="H23" s="25"/>
      <c r="I23" s="26"/>
      <c r="J23" s="24"/>
      <c r="K23" s="24"/>
      <c r="L23" s="32"/>
      <c r="M23" s="32"/>
      <c r="N23" s="32"/>
      <c r="O23" s="32"/>
      <c r="P23" s="25"/>
      <c r="Q23" s="25"/>
      <c r="R23" s="32"/>
      <c r="S23" s="32"/>
    </row>
    <row r="24" spans="1:21" ht="14.25" customHeight="1" x14ac:dyDescent="0.35">
      <c r="A24" s="22"/>
      <c r="B24" s="23"/>
      <c r="C24" s="24"/>
      <c r="D24" s="25"/>
      <c r="E24" s="25"/>
      <c r="F24" s="25"/>
      <c r="G24" s="25"/>
      <c r="H24" s="25"/>
      <c r="I24" s="26"/>
      <c r="J24" s="24"/>
      <c r="K24" s="24"/>
      <c r="L24" s="32"/>
      <c r="M24" s="32"/>
      <c r="N24" s="32"/>
      <c r="O24" s="32"/>
      <c r="P24" s="25"/>
      <c r="Q24" s="25"/>
      <c r="R24" s="32"/>
      <c r="S24" s="32"/>
    </row>
    <row r="25" spans="1:21" ht="13.5" customHeight="1" x14ac:dyDescent="0.35">
      <c r="B25" s="28"/>
    </row>
    <row r="28" spans="1:21" ht="15.75" customHeight="1" x14ac:dyDescent="0.35"/>
  </sheetData>
  <sheetProtection formatCells="0" formatColumns="0" formatRows="0" insertRows="0" deleteRows="0" sort="0" autoFilter="0" pivotTables="0"/>
  <dataConsolidate/>
  <mergeCells count="2">
    <mergeCell ref="O11:U11"/>
    <mergeCell ref="C11:K11"/>
  </mergeCells>
  <conditionalFormatting sqref="J17">
    <cfRule type="cellIs" dxfId="3" priority="23" stopIfTrue="1" operator="equal">
      <formula>-2014</formula>
    </cfRule>
  </conditionalFormatting>
  <conditionalFormatting sqref="J15">
    <cfRule type="cellIs" dxfId="2" priority="3" stopIfTrue="1" operator="equal">
      <formula>-2014</formula>
    </cfRule>
  </conditionalFormatting>
  <conditionalFormatting sqref="J19:J20">
    <cfRule type="cellIs" dxfId="1" priority="2" stopIfTrue="1" operator="equal">
      <formula>-2014</formula>
    </cfRule>
  </conditionalFormatting>
  <conditionalFormatting sqref="J22">
    <cfRule type="cellIs" dxfId="0" priority="1" stopIfTrue="1" operator="equal">
      <formula>-2014</formula>
    </cfRule>
  </conditionalFormatting>
  <dataValidations count="7">
    <dataValidation type="list" allowBlank="1" showInputMessage="1" showErrorMessage="1" sqref="N15 N19:N20 N17 N22">
      <formula1>$F$5:$F$6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22">
      <formula1>IF(#REF!="մինչև 2000","օգտակար ծառայության ժամկետը սպառված",10-($J$13-I31))</formula1>
    </dataValidation>
    <dataValidation type="list" allowBlank="1" showInputMessage="1" showErrorMessage="1" sqref="K17 K22 S22 K19:K20 S17 S19">
      <formula1>$E$4:$E$5</formula1>
    </dataValidation>
    <dataValidation type="custom" allowBlank="1" showInputMessage="1" showErrorMessage="1" errorTitle="սխալ է" error="բանաձևը ներմուծված է, անհրաժեշտ է լրացնել նախորդ /ձախակողմյան/ սյունակը" sqref="J15">
      <formula1>IF(#REF!="մինչև 2000","օգտակար ծառայության ժամկետը սպառված",10-($J$13-I20))</formula1>
    </dataValidation>
    <dataValidation type="custom" allowBlank="1" showInputMessage="1" showErrorMessage="1" errorTitle="սխալ է" error="բանաձևը ներմուծված է, անհրաժեշտ է լրացնել նախորդ /ձախակողմյան/ սյունակը" sqref="J19:J20">
      <formula1>IF(#REF!="մինչև 2000","օգտակար ծառայության ժամկետը սպառված",10-($J$13-I23))</formula1>
    </dataValidation>
    <dataValidation type="custom" allowBlank="1" showInputMessage="1" showErrorMessage="1" errorTitle="սխալ է" error="բանաձևը ներմուծված է, անհրաժեշտ է լրացնել նախորդ /ձախակողմյան/ սյունակը" sqref="J17">
      <formula1>IF(#REF!="մինչև 2000","օգտակար ծառայության ժամկետը սպառված",10-($J$13-#REF!))</formula1>
    </dataValidation>
  </dataValidations>
  <pageMargins left="0" right="0" top="0" bottom="0" header="0" footer="0"/>
  <pageSetup orientation="landscape" verticalDpi="0"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List!$D$3:$D$7</xm:f>
          </x14:formula1>
          <xm:sqref>G15 G22 R15 R22 G17 R17 G19:G20 R19:R20</xm:sqref>
        </x14:dataValidation>
        <x14:dataValidation type="list" allowBlank="1" showInputMessage="1" showErrorMessage="1">
          <x14:formula1>
            <xm:f>List!$C$3:$C$7</xm:f>
          </x14:formula1>
          <xm:sqref>F22 F15 Q15 Q22 F17 Q17 Q19:Q20 F19:F20</xm:sqref>
        </x14:dataValidation>
        <x14:dataValidation type="list" allowBlank="1" showInputMessage="1" showErrorMessage="1">
          <x14:formula1>
            <xm:f>List!$E$3:$E$4</xm:f>
          </x14:formula1>
          <xm:sqref>K15 S15 S20</xm:sqref>
        </x14:dataValidation>
        <x14:dataValidation type="list" allowBlank="1" showInputMessage="1" showErrorMessage="1">
          <x14:formula1>
            <xm:f>List!$B$3:$B$8</xm:f>
          </x14:formula1>
          <xm:sqref>E22 E15 P22 P15 E17 P17 P19:P20 E19:E20</xm:sqref>
        </x14:dataValidation>
        <x14:dataValidation type="list" allowBlank="1" showInputMessage="1" showErrorMessage="1">
          <x14:formula1>
            <xm:f>List!$G$3:$G$5</xm:f>
          </x14:formula1>
          <xm:sqref>M15 M17 M19:M20 M22</xm:sqref>
        </x14:dataValidation>
        <x14:dataValidation type="list" allowBlank="1" showInputMessage="1" showErrorMessage="1">
          <x14:formula1>
            <xm:f>List!$A$3</xm:f>
          </x14:formula1>
          <xm:sqref>C15</xm:sqref>
        </x14:dataValidation>
        <x14:dataValidation type="list" allowBlank="1" showInputMessage="1" showErrorMessage="1">
          <x14:formula1>
            <xm:f>List!$A$4</xm:f>
          </x14:formula1>
          <xm:sqref>C17 C19:C20</xm:sqref>
        </x14:dataValidation>
        <x14:dataValidation type="list" allowBlank="1" showInputMessage="1" showErrorMessage="1">
          <x14:formula1>
            <xm:f>List!$F$3:$F$6</xm:f>
          </x14:formula1>
          <xm:sqref>L15 L22 L19:L20 L17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17" sqref="B17"/>
    </sheetView>
  </sheetViews>
  <sheetFormatPr defaultColWidth="5.33203125" defaultRowHeight="17.25" x14ac:dyDescent="0.3"/>
  <cols>
    <col min="1" max="1" width="5.33203125" style="61"/>
    <col min="2" max="2" width="142.33203125" style="62" customWidth="1"/>
    <col min="3" max="16384" width="5.33203125" style="60"/>
  </cols>
  <sheetData>
    <row r="2" spans="1:2" ht="27" customHeight="1" x14ac:dyDescent="0.3">
      <c r="A2" s="75" t="s">
        <v>42</v>
      </c>
      <c r="B2" s="76" t="s">
        <v>86</v>
      </c>
    </row>
    <row r="3" spans="1:2" ht="26.25" customHeight="1" x14ac:dyDescent="0.3">
      <c r="A3" s="61">
        <v>1</v>
      </c>
      <c r="B3" s="62" t="s">
        <v>90</v>
      </c>
    </row>
    <row r="4" spans="1:2" ht="155.25" x14ac:dyDescent="0.3">
      <c r="A4" s="61">
        <v>2</v>
      </c>
      <c r="B4" s="62" t="s">
        <v>104</v>
      </c>
    </row>
    <row r="5" spans="1:2" ht="99.75" customHeight="1" x14ac:dyDescent="0.3">
      <c r="A5" s="61">
        <v>3</v>
      </c>
      <c r="B5" s="62" t="s">
        <v>85</v>
      </c>
    </row>
    <row r="6" spans="1:2" ht="31.5" customHeight="1" x14ac:dyDescent="0.3">
      <c r="A6" s="61">
        <v>4</v>
      </c>
      <c r="B6" s="62" t="s">
        <v>81</v>
      </c>
    </row>
    <row r="7" spans="1:2" ht="24.75" customHeight="1" x14ac:dyDescent="0.3">
      <c r="A7" s="61">
        <v>5</v>
      </c>
      <c r="B7" s="62" t="s">
        <v>91</v>
      </c>
    </row>
    <row r="8" spans="1:2" ht="30" customHeight="1" x14ac:dyDescent="0.3">
      <c r="A8" s="61">
        <v>6</v>
      </c>
      <c r="B8" s="62" t="s">
        <v>74</v>
      </c>
    </row>
    <row r="9" spans="1:2" ht="42.75" customHeight="1" x14ac:dyDescent="0.3">
      <c r="A9" s="61">
        <v>7</v>
      </c>
      <c r="B9" s="62" t="s">
        <v>75</v>
      </c>
    </row>
    <row r="10" spans="1:2" ht="33.75" customHeight="1" x14ac:dyDescent="0.3">
      <c r="A10" s="61">
        <v>8</v>
      </c>
      <c r="B10" s="62" t="s">
        <v>76</v>
      </c>
    </row>
    <row r="11" spans="1:2" ht="33.75" customHeight="1" x14ac:dyDescent="0.3">
      <c r="A11" s="61">
        <v>9</v>
      </c>
      <c r="B11" s="62" t="s">
        <v>93</v>
      </c>
    </row>
    <row r="12" spans="1:2" ht="51.75" customHeight="1" x14ac:dyDescent="0.3">
      <c r="A12" s="61">
        <v>10</v>
      </c>
      <c r="B12" s="62" t="s">
        <v>96</v>
      </c>
    </row>
    <row r="13" spans="1:2" ht="51.75" customHeight="1" x14ac:dyDescent="0.3">
      <c r="A13" s="61">
        <v>11</v>
      </c>
      <c r="B13" s="62" t="s">
        <v>84</v>
      </c>
    </row>
    <row r="15" spans="1:2" x14ac:dyDescent="0.3">
      <c r="B15" s="72" t="s">
        <v>83</v>
      </c>
    </row>
    <row r="16" spans="1:2" ht="35.25" customHeight="1" x14ac:dyDescent="0.3">
      <c r="B16" s="62" t="s">
        <v>53</v>
      </c>
    </row>
    <row r="17" spans="2:2" x14ac:dyDescent="0.3">
      <c r="B17" s="63" t="s">
        <v>54</v>
      </c>
    </row>
    <row r="18" spans="2:2" x14ac:dyDescent="0.3">
      <c r="B18" s="63" t="s">
        <v>55</v>
      </c>
    </row>
    <row r="19" spans="2:2" ht="31.5" customHeight="1" x14ac:dyDescent="0.3">
      <c r="B19" s="63" t="s">
        <v>73</v>
      </c>
    </row>
    <row r="20" spans="2:2" x14ac:dyDescent="0.3">
      <c r="B20" s="63" t="s">
        <v>56</v>
      </c>
    </row>
    <row r="21" spans="2:2" x14ac:dyDescent="0.3">
      <c r="B21" s="63" t="s">
        <v>57</v>
      </c>
    </row>
    <row r="22" spans="2:2" ht="32.25" customHeight="1" x14ac:dyDescent="0.3">
      <c r="B22" s="63" t="s">
        <v>58</v>
      </c>
    </row>
    <row r="23" spans="2:2" ht="65.25" customHeight="1" x14ac:dyDescent="0.3">
      <c r="B23" s="63" t="s">
        <v>59</v>
      </c>
    </row>
    <row r="24" spans="2:2" ht="43.5" customHeight="1" x14ac:dyDescent="0.3">
      <c r="B24" s="64" t="s">
        <v>80</v>
      </c>
    </row>
    <row r="25" spans="2:2" ht="51.75" x14ac:dyDescent="0.3">
      <c r="B25" s="64" t="s">
        <v>27</v>
      </c>
    </row>
    <row r="26" spans="2:2" x14ac:dyDescent="0.3">
      <c r="B26" s="64" t="s">
        <v>28</v>
      </c>
    </row>
    <row r="27" spans="2:2" x14ac:dyDescent="0.3">
      <c r="B27" s="64" t="s">
        <v>29</v>
      </c>
    </row>
    <row r="28" spans="2:2" ht="27" customHeight="1" x14ac:dyDescent="0.3">
      <c r="B28" s="63" t="s">
        <v>60</v>
      </c>
    </row>
    <row r="29" spans="2:2" x14ac:dyDescent="0.3">
      <c r="B29" s="63" t="s">
        <v>61</v>
      </c>
    </row>
    <row r="30" spans="2:2" x14ac:dyDescent="0.3">
      <c r="B30" s="63" t="s">
        <v>62</v>
      </c>
    </row>
    <row r="31" spans="2:2" x14ac:dyDescent="0.3">
      <c r="B31" s="63" t="s">
        <v>63</v>
      </c>
    </row>
    <row r="32" spans="2:2" x14ac:dyDescent="0.3">
      <c r="B32" s="63" t="s">
        <v>64</v>
      </c>
    </row>
    <row r="33" spans="2:2" x14ac:dyDescent="0.3">
      <c r="B33" s="63" t="s">
        <v>65</v>
      </c>
    </row>
    <row r="34" spans="2:2" x14ac:dyDescent="0.3">
      <c r="B34" s="63" t="s">
        <v>66</v>
      </c>
    </row>
    <row r="35" spans="2:2" x14ac:dyDescent="0.3">
      <c r="B35" s="63" t="s">
        <v>67</v>
      </c>
    </row>
    <row r="36" spans="2:2" ht="77.25" customHeight="1" x14ac:dyDescent="0.3">
      <c r="B36" s="63" t="s">
        <v>68</v>
      </c>
    </row>
    <row r="37" spans="2:2" ht="42.75" customHeight="1" x14ac:dyDescent="0.3">
      <c r="B37" s="62" t="s">
        <v>87</v>
      </c>
    </row>
    <row r="38" spans="2:2" ht="30.75" customHeight="1" x14ac:dyDescent="0.3">
      <c r="B38" s="62" t="s">
        <v>70</v>
      </c>
    </row>
    <row r="39" spans="2:2" ht="34.5" x14ac:dyDescent="0.3">
      <c r="B39" s="62" t="s">
        <v>71</v>
      </c>
    </row>
    <row r="40" spans="2:2" x14ac:dyDescent="0.3">
      <c r="B40" s="62" t="s">
        <v>72</v>
      </c>
    </row>
    <row r="44" spans="2:2" x14ac:dyDescent="0.3">
      <c r="B44" s="63" t="s">
        <v>52</v>
      </c>
    </row>
    <row r="45" spans="2:2" x14ac:dyDescent="0.3">
      <c r="B45" s="63"/>
    </row>
    <row r="46" spans="2:2" x14ac:dyDescent="0.3">
      <c r="B46" s="63" t="s">
        <v>69</v>
      </c>
    </row>
    <row r="47" spans="2:2" x14ac:dyDescent="0.3">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5" sqref="F5"/>
    </sheetView>
  </sheetViews>
  <sheetFormatPr defaultRowHeight="20.25" x14ac:dyDescent="0.35"/>
  <cols>
    <col min="1" max="1" width="18.9140625" customWidth="1"/>
    <col min="3" max="3" width="11.4140625" customWidth="1"/>
    <col min="4" max="4" width="23" customWidth="1"/>
    <col min="5" max="5" width="9.4140625" customWidth="1"/>
    <col min="6" max="6" width="39" customWidth="1"/>
    <col min="7" max="7" width="33.08203125" customWidth="1"/>
  </cols>
  <sheetData>
    <row r="1" spans="1:7" x14ac:dyDescent="0.35">
      <c r="A1">
        <v>2024</v>
      </c>
    </row>
    <row r="2" spans="1:7" ht="103.5" x14ac:dyDescent="0.35">
      <c r="A2" s="6" t="s">
        <v>3</v>
      </c>
      <c r="B2" s="6" t="s">
        <v>11</v>
      </c>
      <c r="C2" s="6" t="s">
        <v>24</v>
      </c>
      <c r="D2" s="6" t="s">
        <v>12</v>
      </c>
      <c r="E2" s="6" t="s">
        <v>32</v>
      </c>
      <c r="F2" s="6" t="s">
        <v>33</v>
      </c>
      <c r="G2" s="6" t="s">
        <v>39</v>
      </c>
    </row>
    <row r="3" spans="1:7" ht="97.5" customHeight="1" x14ac:dyDescent="0.35">
      <c r="A3" s="2" t="s">
        <v>30</v>
      </c>
      <c r="B3" s="3" t="s">
        <v>8</v>
      </c>
      <c r="C3" s="3" t="s">
        <v>9</v>
      </c>
      <c r="D3" s="3" t="s">
        <v>13</v>
      </c>
      <c r="E3" s="3" t="s">
        <v>14</v>
      </c>
      <c r="F3" s="4" t="s">
        <v>34</v>
      </c>
      <c r="G3" s="4" t="s">
        <v>36</v>
      </c>
    </row>
    <row r="4" spans="1:7" ht="84" customHeight="1" x14ac:dyDescent="0.35">
      <c r="A4" s="2" t="s">
        <v>31</v>
      </c>
      <c r="B4" s="3" t="s">
        <v>16</v>
      </c>
      <c r="C4" s="3" t="s">
        <v>15</v>
      </c>
      <c r="D4" s="3" t="s">
        <v>25</v>
      </c>
      <c r="E4" s="3" t="s">
        <v>17</v>
      </c>
      <c r="F4" s="4" t="s">
        <v>35</v>
      </c>
      <c r="G4" s="4" t="s">
        <v>37</v>
      </c>
    </row>
    <row r="5" spans="1:7" ht="81.75" customHeight="1" x14ac:dyDescent="0.35">
      <c r="A5" s="2" t="s">
        <v>101</v>
      </c>
      <c r="B5" s="3" t="s">
        <v>19</v>
      </c>
      <c r="C5" s="3" t="s">
        <v>18</v>
      </c>
      <c r="D5" s="3" t="s">
        <v>45</v>
      </c>
      <c r="E5" s="3"/>
      <c r="F5" s="4" t="s">
        <v>105</v>
      </c>
      <c r="G5" s="4" t="s">
        <v>38</v>
      </c>
    </row>
    <row r="6" spans="1:7" ht="69.75" x14ac:dyDescent="0.35">
      <c r="A6" s="2" t="s">
        <v>102</v>
      </c>
      <c r="B6" s="3" t="s">
        <v>21</v>
      </c>
      <c r="C6" s="3" t="s">
        <v>20</v>
      </c>
      <c r="D6" s="3" t="s">
        <v>46</v>
      </c>
      <c r="F6" s="4" t="s">
        <v>106</v>
      </c>
    </row>
    <row r="7" spans="1:7" x14ac:dyDescent="0.35">
      <c r="A7" s="2" t="s">
        <v>103</v>
      </c>
      <c r="B7" s="3" t="s">
        <v>40</v>
      </c>
      <c r="C7" s="3" t="s">
        <v>22</v>
      </c>
      <c r="D7" s="5" t="s">
        <v>26</v>
      </c>
    </row>
    <row r="8" spans="1:7" ht="57.75" customHeight="1" x14ac:dyDescent="0.35">
      <c r="A8" s="12"/>
      <c r="B8" s="3" t="s">
        <v>23</v>
      </c>
      <c r="C8" s="8"/>
      <c r="D8" s="9"/>
      <c r="F8" s="10"/>
    </row>
    <row r="9" spans="1:7" x14ac:dyDescent="0.35">
      <c r="B9" s="8"/>
    </row>
    <row r="10" spans="1:7" x14ac:dyDescent="0.35">
      <c r="A10" s="1"/>
      <c r="C10" s="1"/>
      <c r="D10" s="1"/>
      <c r="E10" s="1"/>
    </row>
    <row r="11" spans="1:7" x14ac:dyDescent="0.35">
      <c r="A11" s="7"/>
      <c r="B11" s="1"/>
      <c r="C11" s="11"/>
      <c r="D11" s="11"/>
      <c r="F11" s="1"/>
    </row>
    <row r="12" spans="1:7" x14ac:dyDescent="0.35">
      <c r="A12" s="11"/>
      <c r="B12" s="11"/>
    </row>
    <row r="13" spans="1:7" x14ac:dyDescent="0.35">
      <c r="A13" s="7"/>
      <c r="C13" s="11"/>
      <c r="D13" s="11"/>
    </row>
    <row r="14" spans="1:7" x14ac:dyDescent="0.35">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https://mul2-tavush.gov.am/tasks/380534/oneclick/41be7a2aecbd310d7c469534587b381ae9cf5ed427a6c56f58096d34e524c8b0.xlsx?token=58ec5e5bc6dbc579e1bec4947c989572</cp:keywords>
  <cp:lastModifiedBy>dd</cp:lastModifiedBy>
  <cp:lastPrinted>2024-02-21T06:25:28Z</cp:lastPrinted>
  <dcterms:created xsi:type="dcterms:W3CDTF">2023-12-04T06:12:26Z</dcterms:created>
  <dcterms:modified xsi:type="dcterms:W3CDTF">2024-02-21T08:49:32Z</dcterms:modified>
</cp:coreProperties>
</file>